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uthie_s\Documents\מכרז לתכנון ובניה של אתר לבידוק רכב במעבר בגין-מכרז 2019\SOW\PLANS AND APPENDICES (HEB)\"/>
    </mc:Choice>
  </mc:AlternateContent>
  <bookViews>
    <workbookView xWindow="0" yWindow="0" windowWidth="20496" windowHeight="7788"/>
  </bookViews>
  <sheets>
    <sheet name="תחשיב גודל חיבור  - מעבר בגין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0" i="2" l="1"/>
  <c r="Q10" i="2" s="1"/>
  <c r="P11" i="2"/>
  <c r="Q11" i="2" s="1"/>
  <c r="P12" i="2"/>
  <c r="Q12" i="2" s="1"/>
  <c r="P13" i="2"/>
  <c r="Q13" i="2" s="1"/>
  <c r="P14" i="2"/>
  <c r="Q14" i="2" s="1"/>
  <c r="P15" i="2"/>
  <c r="Q15" i="2" s="1"/>
  <c r="P16" i="2"/>
  <c r="Q16" i="2" s="1"/>
  <c r="P17" i="2"/>
  <c r="Q17" i="2" s="1"/>
  <c r="P9" i="2"/>
  <c r="Q9" i="2" s="1"/>
  <c r="Q21" i="2" l="1"/>
  <c r="Q22" i="2" s="1"/>
</calcChain>
</file>

<file path=xl/sharedStrings.xml><?xml version="1.0" encoding="utf-8"?>
<sst xmlns="http://schemas.openxmlformats.org/spreadsheetml/2006/main" count="62" uniqueCount="52">
  <si>
    <t xml:space="preserve">מס' </t>
  </si>
  <si>
    <t>תיאור שטח / מתקן</t>
  </si>
  <si>
    <t>עומס תאורה</t>
  </si>
  <si>
    <t>שטח כולל 
(מ"ר)</t>
  </si>
  <si>
    <t>מקדם</t>
  </si>
  <si>
    <t>עומס חשמל ( וואט למ"ר )</t>
  </si>
  <si>
    <t>סה"כ עומס</t>
  </si>
  <si>
    <t>קוו"ט</t>
  </si>
  <si>
    <t>W/m^2 
סה"כ</t>
  </si>
  <si>
    <t>cosØ = 0.9</t>
  </si>
  <si>
    <t>מפלס</t>
  </si>
  <si>
    <t>Pit</t>
  </si>
  <si>
    <t xml:space="preserve">Inspection Hall </t>
  </si>
  <si>
    <t>X-Ray Scanner</t>
  </si>
  <si>
    <t>Staff Room</t>
  </si>
  <si>
    <t xml:space="preserve">Office Room </t>
  </si>
  <si>
    <t xml:space="preserve">Shower + Toilet </t>
  </si>
  <si>
    <t xml:space="preserve">Analyser Work Station </t>
  </si>
  <si>
    <t>Roof</t>
  </si>
  <si>
    <t>X-Ray Scanner Equipment</t>
  </si>
  <si>
    <t>4.14x3.6</t>
  </si>
  <si>
    <t>2.5x4.8</t>
  </si>
  <si>
    <t>3.26x2.5</t>
  </si>
  <si>
    <t>3.65x3.2</t>
  </si>
  <si>
    <t>מידות
LxW</t>
  </si>
  <si>
    <t>אוורור</t>
  </si>
  <si>
    <t>וואט / מ"ר</t>
  </si>
  <si>
    <t xml:space="preserve">מיזוג אוויר </t>
  </si>
  <si>
    <t>תאורה</t>
  </si>
  <si>
    <t>שקעים</t>
  </si>
  <si>
    <t xml:space="preserve">חדר תקשורת </t>
  </si>
  <si>
    <t xml:space="preserve">מיזוג אוויר חדר תקשורת </t>
  </si>
  <si>
    <t xml:space="preserve">תחום </t>
  </si>
  <si>
    <t>עומס כח
שקעים</t>
  </si>
  <si>
    <t>וו"ט
 למ"ר</t>
  </si>
  <si>
    <t>וו"ט 
למ"ר</t>
  </si>
  <si>
    <t xml:space="preserve">עומס מיזוג אוויר </t>
  </si>
  <si>
    <t>Control Sys</t>
  </si>
  <si>
    <t>Track Sys</t>
  </si>
  <si>
    <t>סה"כ צריכה KW :</t>
  </si>
  <si>
    <t>סה"כ צריכה A :</t>
  </si>
  <si>
    <t xml:space="preserve">הערות </t>
  </si>
  <si>
    <t>נתוני יצרן</t>
  </si>
  <si>
    <t xml:space="preserve">הנחות יסוד </t>
  </si>
  <si>
    <t xml:space="preserve">תחשיב ראשוני גודל חיבור - מעבר בגין </t>
  </si>
  <si>
    <t>3x250A</t>
  </si>
  <si>
    <t>מקדם
שימוש</t>
  </si>
  <si>
    <t xml:space="preserve">אוורור </t>
  </si>
  <si>
    <t>נכלל בתחשיב</t>
  </si>
  <si>
    <t>גודל חיבור נדרש 
מבעלי הקרקע :</t>
  </si>
  <si>
    <t>6.75x11.5</t>
  </si>
  <si>
    <t>4.4x11.5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</si>
</sst>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[Red]#,##0.00"/>
    <numFmt numFmtId="165" formatCode="#,##0;[Red]#,##0"/>
  </numFmts>
  <fonts count="3" x14ac:knownFonts="1">
    <font>
      <sz val="11"/>
      <color theme="1"/>
      <name val="Courier New"/>
      <family val="2"/>
      <charset val="177"/>
    </font>
    <font>
      <b/>
      <sz val="11"/>
      <color theme="1"/>
      <name val="Courier New"/>
      <family val="3"/>
    </font>
    <font>
      <b/>
      <sz val="11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1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Fill="1" applyBorder="1" applyAlignment="1">
      <alignment horizontal="center" wrapText="1"/>
    </xf>
    <xf numFmtId="0" fontId="0" fillId="0" borderId="1" xfId="0" applyBorder="1"/>
    <xf numFmtId="0" fontId="2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/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R29"/>
  <sheetViews>
    <sheetView rightToLeft="1" tabSelected="1" topLeftCell="F1" workbookViewId="0">
      <selection activeCell="G22" sqref="G22"/>
    </sheetView>
  </sheetViews>
  <sheetFormatPr defaultRowHeight="14.4" x14ac:dyDescent="0.3"/>
  <cols>
    <col min="3" max="3" width="5" customWidth="1"/>
    <col min="4" max="4" width="26.1796875" customWidth="1"/>
    <col min="5" max="5" width="11.453125" customWidth="1"/>
    <col min="6" max="6" width="12.36328125" customWidth="1"/>
    <col min="10" max="10" width="8.1796875" customWidth="1"/>
    <col min="11" max="11" width="7.54296875" customWidth="1"/>
    <col min="12" max="12" width="11.6328125" customWidth="1"/>
    <col min="14" max="14" width="9.81640625" customWidth="1"/>
    <col min="16" max="16" width="11.81640625" customWidth="1"/>
    <col min="17" max="17" width="11.6328125" customWidth="1"/>
    <col min="18" max="18" width="13.08984375" customWidth="1"/>
  </cols>
  <sheetData>
    <row r="3" spans="3:18" x14ac:dyDescent="0.3">
      <c r="C3" s="23" t="s">
        <v>44</v>
      </c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</row>
    <row r="6" spans="3:18" x14ac:dyDescent="0.3">
      <c r="C6" s="5"/>
      <c r="D6" s="5"/>
      <c r="E6" s="5"/>
      <c r="F6" s="5"/>
      <c r="G6" s="5"/>
      <c r="H6" s="26" t="s">
        <v>5</v>
      </c>
      <c r="I6" s="27"/>
      <c r="J6" s="27"/>
      <c r="K6" s="27"/>
      <c r="L6" s="28"/>
      <c r="M6" s="29"/>
      <c r="N6" s="8"/>
      <c r="O6" s="8"/>
      <c r="P6" s="30" t="s">
        <v>8</v>
      </c>
      <c r="Q6" s="7" t="s">
        <v>6</v>
      </c>
      <c r="R6" s="7" t="s">
        <v>41</v>
      </c>
    </row>
    <row r="7" spans="3:18" ht="28.5" customHeight="1" x14ac:dyDescent="0.3">
      <c r="C7" s="5"/>
      <c r="D7" s="5"/>
      <c r="E7" s="5"/>
      <c r="F7" s="5"/>
      <c r="G7" s="5"/>
      <c r="H7" s="31" t="s">
        <v>2</v>
      </c>
      <c r="I7" s="31"/>
      <c r="J7" s="30" t="s">
        <v>33</v>
      </c>
      <c r="K7" s="31"/>
      <c r="L7" s="32" t="s">
        <v>36</v>
      </c>
      <c r="M7" s="33"/>
      <c r="N7" s="7" t="s">
        <v>47</v>
      </c>
      <c r="O7" s="7" t="s">
        <v>4</v>
      </c>
      <c r="P7" s="31"/>
      <c r="Q7" s="7" t="s">
        <v>9</v>
      </c>
      <c r="R7" s="13"/>
    </row>
    <row r="8" spans="3:18" ht="43.2" x14ac:dyDescent="0.3">
      <c r="C8" s="7" t="s">
        <v>0</v>
      </c>
      <c r="D8" s="7" t="s">
        <v>1</v>
      </c>
      <c r="E8" s="7" t="s">
        <v>10</v>
      </c>
      <c r="F8" s="9" t="s">
        <v>24</v>
      </c>
      <c r="G8" s="9" t="s">
        <v>3</v>
      </c>
      <c r="H8" s="9" t="s">
        <v>34</v>
      </c>
      <c r="I8" s="9" t="s">
        <v>46</v>
      </c>
      <c r="J8" s="9" t="s">
        <v>35</v>
      </c>
      <c r="K8" s="9" t="s">
        <v>46</v>
      </c>
      <c r="L8" s="9" t="s">
        <v>34</v>
      </c>
      <c r="M8" s="9" t="s">
        <v>46</v>
      </c>
      <c r="N8" s="9" t="s">
        <v>34</v>
      </c>
      <c r="O8" s="9" t="s">
        <v>46</v>
      </c>
      <c r="P8" s="31"/>
      <c r="Q8" s="2" t="s">
        <v>7</v>
      </c>
      <c r="R8" s="13"/>
    </row>
    <row r="9" spans="3:18" x14ac:dyDescent="0.3">
      <c r="C9" s="7">
        <v>1</v>
      </c>
      <c r="D9" s="7" t="s">
        <v>11</v>
      </c>
      <c r="E9" s="11">
        <v>-2.2000000000000002</v>
      </c>
      <c r="F9" s="6" t="s">
        <v>50</v>
      </c>
      <c r="G9" s="6">
        <v>77.599999999999994</v>
      </c>
      <c r="H9" s="7">
        <v>30</v>
      </c>
      <c r="I9" s="7">
        <v>0.8</v>
      </c>
      <c r="J9" s="7">
        <v>60</v>
      </c>
      <c r="K9" s="7">
        <v>0.7</v>
      </c>
      <c r="L9" s="14">
        <v>140</v>
      </c>
      <c r="M9" s="14">
        <v>0.9</v>
      </c>
      <c r="N9" s="14">
        <v>15</v>
      </c>
      <c r="O9" s="14">
        <v>0.8</v>
      </c>
      <c r="P9" s="7">
        <f>((H9*I9)+(J9*K9)+(L9*M9)+(N9*O9))</f>
        <v>204</v>
      </c>
      <c r="Q9" s="15">
        <f>P9*G9/1000</f>
        <v>15.830399999999999</v>
      </c>
      <c r="R9" s="13"/>
    </row>
    <row r="10" spans="3:18" x14ac:dyDescent="0.3">
      <c r="C10" s="7">
        <v>2</v>
      </c>
      <c r="D10" s="7" t="s">
        <v>12</v>
      </c>
      <c r="E10" s="11">
        <v>0</v>
      </c>
      <c r="F10" s="6" t="s">
        <v>50</v>
      </c>
      <c r="G10" s="6">
        <v>77.599999999999994</v>
      </c>
      <c r="H10" s="10">
        <v>30</v>
      </c>
      <c r="I10" s="7">
        <v>0.8</v>
      </c>
      <c r="J10" s="7">
        <v>60</v>
      </c>
      <c r="K10" s="7">
        <v>0.7</v>
      </c>
      <c r="L10" s="14">
        <v>140</v>
      </c>
      <c r="M10" s="14">
        <v>0.9</v>
      </c>
      <c r="N10" s="14">
        <v>15</v>
      </c>
      <c r="O10" s="14">
        <v>0.8</v>
      </c>
      <c r="P10" s="7">
        <f t="shared" ref="P10:P17" si="0">((H10*I10)+(J10*K10)+(L10*M10)+(N10*O10))</f>
        <v>204</v>
      </c>
      <c r="Q10" s="15">
        <f t="shared" ref="Q10:Q17" si="1">P10*G10/1000</f>
        <v>15.830399999999999</v>
      </c>
      <c r="R10" s="13"/>
    </row>
    <row r="11" spans="3:18" x14ac:dyDescent="0.3">
      <c r="C11" s="7">
        <v>3</v>
      </c>
      <c r="D11" s="7" t="s">
        <v>13</v>
      </c>
      <c r="E11" s="11">
        <v>0</v>
      </c>
      <c r="F11" s="6" t="s">
        <v>51</v>
      </c>
      <c r="G11" s="6">
        <v>50</v>
      </c>
      <c r="H11" s="10">
        <v>30</v>
      </c>
      <c r="I11" s="7">
        <v>0.8</v>
      </c>
      <c r="J11" s="7">
        <v>60</v>
      </c>
      <c r="K11" s="7">
        <v>0.7</v>
      </c>
      <c r="L11" s="14"/>
      <c r="M11" s="14"/>
      <c r="N11" s="14">
        <v>15</v>
      </c>
      <c r="O11" s="14">
        <v>0.8</v>
      </c>
      <c r="P11" s="7">
        <f t="shared" si="0"/>
        <v>78</v>
      </c>
      <c r="Q11" s="15">
        <f t="shared" si="1"/>
        <v>3.9</v>
      </c>
      <c r="R11" s="13"/>
    </row>
    <row r="12" spans="3:18" x14ac:dyDescent="0.3">
      <c r="C12" s="7">
        <v>4</v>
      </c>
      <c r="D12" s="3" t="s">
        <v>14</v>
      </c>
      <c r="E12" s="12">
        <v>4</v>
      </c>
      <c r="F12" s="12" t="s">
        <v>20</v>
      </c>
      <c r="G12" s="7">
        <v>15</v>
      </c>
      <c r="H12" s="10">
        <v>30</v>
      </c>
      <c r="I12" s="7">
        <v>0.8</v>
      </c>
      <c r="J12" s="7">
        <v>60</v>
      </c>
      <c r="K12" s="7">
        <v>0.7</v>
      </c>
      <c r="L12" s="14">
        <v>140</v>
      </c>
      <c r="M12" s="14">
        <v>0.9</v>
      </c>
      <c r="N12" s="14"/>
      <c r="O12" s="14"/>
      <c r="P12" s="7">
        <f t="shared" si="0"/>
        <v>192</v>
      </c>
      <c r="Q12" s="15">
        <f t="shared" si="1"/>
        <v>2.88</v>
      </c>
      <c r="R12" s="13"/>
    </row>
    <row r="13" spans="3:18" x14ac:dyDescent="0.3">
      <c r="C13" s="7">
        <v>5</v>
      </c>
      <c r="D13" s="3" t="s">
        <v>15</v>
      </c>
      <c r="E13" s="12">
        <v>4</v>
      </c>
      <c r="F13" s="12" t="s">
        <v>21</v>
      </c>
      <c r="G13" s="7">
        <v>12</v>
      </c>
      <c r="H13" s="10">
        <v>30</v>
      </c>
      <c r="I13" s="7">
        <v>0.8</v>
      </c>
      <c r="J13" s="7">
        <v>60</v>
      </c>
      <c r="K13" s="7">
        <v>0.7</v>
      </c>
      <c r="L13" s="14">
        <v>140</v>
      </c>
      <c r="M13" s="14">
        <v>0.9</v>
      </c>
      <c r="N13" s="14"/>
      <c r="O13" s="14"/>
      <c r="P13" s="7">
        <f t="shared" si="0"/>
        <v>192</v>
      </c>
      <c r="Q13" s="15">
        <f t="shared" si="1"/>
        <v>2.3039999999999998</v>
      </c>
      <c r="R13" s="13"/>
    </row>
    <row r="14" spans="3:18" x14ac:dyDescent="0.3">
      <c r="C14" s="7">
        <v>6</v>
      </c>
      <c r="D14" s="7" t="s">
        <v>16</v>
      </c>
      <c r="E14" s="12">
        <v>4</v>
      </c>
      <c r="F14" s="12" t="s">
        <v>22</v>
      </c>
      <c r="G14" s="7">
        <v>8</v>
      </c>
      <c r="H14" s="10">
        <v>30</v>
      </c>
      <c r="I14" s="7">
        <v>0.8</v>
      </c>
      <c r="J14" s="7">
        <v>60</v>
      </c>
      <c r="K14" s="7">
        <v>0.7</v>
      </c>
      <c r="L14" s="14"/>
      <c r="M14" s="14"/>
      <c r="N14" s="14">
        <v>15</v>
      </c>
      <c r="O14" s="14">
        <v>0.8</v>
      </c>
      <c r="P14" s="7">
        <f t="shared" si="0"/>
        <v>78</v>
      </c>
      <c r="Q14" s="15">
        <f t="shared" si="1"/>
        <v>0.624</v>
      </c>
      <c r="R14" s="13"/>
    </row>
    <row r="15" spans="3:18" x14ac:dyDescent="0.3">
      <c r="C15" s="7">
        <v>7</v>
      </c>
      <c r="D15" s="7" t="s">
        <v>17</v>
      </c>
      <c r="E15" s="12">
        <v>4</v>
      </c>
      <c r="F15" s="12" t="s">
        <v>23</v>
      </c>
      <c r="G15" s="7">
        <v>12</v>
      </c>
      <c r="H15" s="10">
        <v>30</v>
      </c>
      <c r="I15" s="7">
        <v>0.8</v>
      </c>
      <c r="J15" s="7">
        <v>60</v>
      </c>
      <c r="K15" s="7">
        <v>0.7</v>
      </c>
      <c r="L15" s="14">
        <v>140</v>
      </c>
      <c r="M15" s="14">
        <v>0.9</v>
      </c>
      <c r="N15" s="14"/>
      <c r="O15" s="14"/>
      <c r="P15" s="7">
        <f t="shared" si="0"/>
        <v>192</v>
      </c>
      <c r="Q15" s="15">
        <f t="shared" si="1"/>
        <v>2.3039999999999998</v>
      </c>
      <c r="R15" s="13"/>
    </row>
    <row r="16" spans="3:18" x14ac:dyDescent="0.3">
      <c r="C16" s="7">
        <v>8</v>
      </c>
      <c r="D16" s="7" t="s">
        <v>13</v>
      </c>
      <c r="E16" s="12">
        <v>4</v>
      </c>
      <c r="F16" s="6" t="s">
        <v>51</v>
      </c>
      <c r="G16" s="7">
        <v>50</v>
      </c>
      <c r="H16" s="13"/>
      <c r="I16" s="13"/>
      <c r="J16" s="13"/>
      <c r="K16" s="13"/>
      <c r="L16" s="14"/>
      <c r="M16" s="13"/>
      <c r="N16" s="14">
        <v>15</v>
      </c>
      <c r="O16" s="14">
        <v>0.8</v>
      </c>
      <c r="P16" s="7">
        <f t="shared" si="0"/>
        <v>12</v>
      </c>
      <c r="Q16" s="15">
        <f t="shared" si="1"/>
        <v>0.6</v>
      </c>
      <c r="R16" s="13"/>
    </row>
    <row r="17" spans="3:18" x14ac:dyDescent="0.3">
      <c r="C17" s="7">
        <v>9</v>
      </c>
      <c r="D17" s="7" t="s">
        <v>18</v>
      </c>
      <c r="E17" s="12">
        <v>7.2</v>
      </c>
      <c r="F17" s="12" t="s">
        <v>50</v>
      </c>
      <c r="G17" s="7">
        <v>78</v>
      </c>
      <c r="H17" s="7">
        <v>30</v>
      </c>
      <c r="I17" s="7">
        <v>0.8</v>
      </c>
      <c r="J17" s="7">
        <v>40</v>
      </c>
      <c r="K17" s="7">
        <v>0.5</v>
      </c>
      <c r="L17" s="14"/>
      <c r="M17" s="13"/>
      <c r="N17" s="13"/>
      <c r="O17" s="13"/>
      <c r="P17" s="7">
        <f t="shared" si="0"/>
        <v>44</v>
      </c>
      <c r="Q17" s="15">
        <f t="shared" si="1"/>
        <v>3.4319999999999999</v>
      </c>
      <c r="R17" s="13"/>
    </row>
    <row r="18" spans="3:18" x14ac:dyDescent="0.3">
      <c r="C18" s="7">
        <v>10</v>
      </c>
      <c r="D18" s="17" t="s">
        <v>19</v>
      </c>
      <c r="E18" s="18">
        <v>7.2</v>
      </c>
      <c r="F18" s="18"/>
      <c r="G18" s="17"/>
      <c r="H18" s="17"/>
      <c r="I18" s="17"/>
      <c r="J18" s="17"/>
      <c r="K18" s="17"/>
      <c r="L18" s="19"/>
      <c r="M18" s="17"/>
      <c r="N18" s="17"/>
      <c r="O18" s="17"/>
      <c r="P18" s="17"/>
      <c r="Q18" s="20">
        <v>72</v>
      </c>
      <c r="R18" s="22" t="s">
        <v>42</v>
      </c>
    </row>
    <row r="19" spans="3:18" x14ac:dyDescent="0.3">
      <c r="C19" s="7">
        <v>10.1</v>
      </c>
      <c r="D19" s="17" t="s">
        <v>37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>
        <v>5.5</v>
      </c>
      <c r="R19" s="22"/>
    </row>
    <row r="20" spans="3:18" x14ac:dyDescent="0.3">
      <c r="C20" s="7">
        <v>10.199999999999999</v>
      </c>
      <c r="D20" s="17" t="s">
        <v>38</v>
      </c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>
        <v>5.5</v>
      </c>
      <c r="R20" s="22"/>
    </row>
    <row r="21" spans="3:18" x14ac:dyDescent="0.3">
      <c r="O21" s="31" t="s">
        <v>39</v>
      </c>
      <c r="P21" s="31"/>
      <c r="Q21" s="16">
        <f>SUM(Q9:Q20)</f>
        <v>130.70480000000001</v>
      </c>
    </row>
    <row r="22" spans="3:18" x14ac:dyDescent="0.3">
      <c r="C22" s="23" t="s">
        <v>43</v>
      </c>
      <c r="D22" s="23"/>
      <c r="E22" s="23"/>
      <c r="O22" s="31" t="s">
        <v>40</v>
      </c>
      <c r="P22" s="31"/>
      <c r="Q22" s="4">
        <f>Q21*1.6</f>
        <v>209.12768000000003</v>
      </c>
    </row>
    <row r="23" spans="3:18" ht="31.5" customHeight="1" x14ac:dyDescent="0.3">
      <c r="C23" s="1"/>
      <c r="D23" s="7" t="s">
        <v>32</v>
      </c>
      <c r="E23" s="7" t="s">
        <v>26</v>
      </c>
      <c r="O23" s="24" t="s">
        <v>49</v>
      </c>
      <c r="P23" s="25"/>
      <c r="Q23" s="21" t="s">
        <v>45</v>
      </c>
    </row>
    <row r="24" spans="3:18" x14ac:dyDescent="0.3">
      <c r="C24" s="1">
        <v>1</v>
      </c>
      <c r="D24" s="7" t="s">
        <v>25</v>
      </c>
      <c r="E24" s="7">
        <v>12</v>
      </c>
    </row>
    <row r="25" spans="3:18" x14ac:dyDescent="0.3">
      <c r="C25" s="1">
        <v>2</v>
      </c>
      <c r="D25" s="7" t="s">
        <v>27</v>
      </c>
      <c r="E25" s="7">
        <v>126</v>
      </c>
    </row>
    <row r="26" spans="3:18" x14ac:dyDescent="0.3">
      <c r="C26" s="1">
        <v>3</v>
      </c>
      <c r="D26" s="7" t="s">
        <v>28</v>
      </c>
      <c r="E26" s="7">
        <v>24</v>
      </c>
    </row>
    <row r="27" spans="3:18" x14ac:dyDescent="0.3">
      <c r="C27" s="1">
        <v>4</v>
      </c>
      <c r="D27" s="7" t="s">
        <v>29</v>
      </c>
      <c r="E27" s="7">
        <v>42</v>
      </c>
    </row>
    <row r="28" spans="3:18" x14ac:dyDescent="0.3">
      <c r="C28" s="1">
        <v>5</v>
      </c>
      <c r="D28" s="7" t="s">
        <v>30</v>
      </c>
      <c r="E28" s="7">
        <v>400</v>
      </c>
      <c r="F28" s="1" t="s">
        <v>48</v>
      </c>
    </row>
    <row r="29" spans="3:18" x14ac:dyDescent="0.3">
      <c r="C29" s="1">
        <v>6</v>
      </c>
      <c r="D29" s="7" t="s">
        <v>31</v>
      </c>
      <c r="E29" s="7">
        <v>200</v>
      </c>
      <c r="F29" s="1" t="s">
        <v>48</v>
      </c>
    </row>
  </sheetData>
  <mergeCells count="11">
    <mergeCell ref="R18:R20"/>
    <mergeCell ref="C22:E22"/>
    <mergeCell ref="C3:R3"/>
    <mergeCell ref="O23:P23"/>
    <mergeCell ref="H6:M6"/>
    <mergeCell ref="P6:P8"/>
    <mergeCell ref="H7:I7"/>
    <mergeCell ref="J7:K7"/>
    <mergeCell ref="L7:M7"/>
    <mergeCell ref="O21:P21"/>
    <mergeCell ref="O22:P2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תחשיב גודל חיבור  - מעבר בגין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Itzik Asban</dc:creator>
  <cp:lastModifiedBy>רות סיני</cp:lastModifiedBy>
  <dcterms:created xsi:type="dcterms:W3CDTF">2018-06-10T12:07:59Z</dcterms:created>
  <dcterms:modified xsi:type="dcterms:W3CDTF">2019-07-28T05:45:01Z</dcterms:modified>
</cp:coreProperties>
</file>